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50" windowWidth="15255" windowHeight="8415"/>
  </bookViews>
  <sheets>
    <sheet name="Príklad 9.3" sheetId="1" r:id="rId1"/>
    <sheet name="Príklad 9.5" sheetId="2" r:id="rId2"/>
    <sheet name="Hárok3" sheetId="3" r:id="rId3"/>
  </sheets>
  <calcPr calcId="124519"/>
</workbook>
</file>

<file path=xl/calcChain.xml><?xml version="1.0" encoding="utf-8"?>
<calcChain xmlns="http://schemas.openxmlformats.org/spreadsheetml/2006/main">
  <c r="M55" i="1"/>
  <c r="F127"/>
</calcChain>
</file>

<file path=xl/sharedStrings.xml><?xml version="1.0" encoding="utf-8"?>
<sst xmlns="http://schemas.openxmlformats.org/spreadsheetml/2006/main" count="257" uniqueCount="85">
  <si>
    <t>Základné imanie</t>
  </si>
  <si>
    <t>SHV a súbory HV</t>
  </si>
  <si>
    <t>Materiál na sklade</t>
  </si>
  <si>
    <t>Bankové účty</t>
  </si>
  <si>
    <t>Odberatelia</t>
  </si>
  <si>
    <t>Bankový úver krátkodobý</t>
  </si>
  <si>
    <t>Pokladnica</t>
  </si>
  <si>
    <t>Ceniny</t>
  </si>
  <si>
    <t>Tovar na sklade</t>
  </si>
  <si>
    <t>Záväzky voči finančným org.</t>
  </si>
  <si>
    <t>Dodávatelia</t>
  </si>
  <si>
    <t>1.</t>
  </si>
  <si>
    <t>701/</t>
  </si>
  <si>
    <t>5 Spotreba materiálu</t>
  </si>
  <si>
    <t>6 Tržby za tovar</t>
  </si>
  <si>
    <t>106/9.3</t>
  </si>
  <si>
    <t>5 Predaný tovar</t>
  </si>
  <si>
    <t>3.</t>
  </si>
  <si>
    <t xml:space="preserve">2. </t>
  </si>
  <si>
    <t>2.</t>
  </si>
  <si>
    <t>4.</t>
  </si>
  <si>
    <t>538 Poplatky</t>
  </si>
  <si>
    <t>701 Začiatočný účet súvahový</t>
  </si>
  <si>
    <t>5.</t>
  </si>
  <si>
    <t>6 Tržby za služby</t>
  </si>
  <si>
    <t xml:space="preserve">5 Cestovné </t>
  </si>
  <si>
    <t>6.</t>
  </si>
  <si>
    <t>7.</t>
  </si>
  <si>
    <t>8.</t>
  </si>
  <si>
    <t>5 Úroky</t>
  </si>
  <si>
    <t>9.</t>
  </si>
  <si>
    <t>621 Aktivácia mat a tovar</t>
  </si>
  <si>
    <t>10.</t>
  </si>
  <si>
    <t xml:space="preserve">10. </t>
  </si>
  <si>
    <t>OMD</t>
  </si>
  <si>
    <t>OD</t>
  </si>
  <si>
    <t>702/</t>
  </si>
  <si>
    <t>Spolu D</t>
  </si>
  <si>
    <t>Spolu MD</t>
  </si>
  <si>
    <t>Konečný účet súvahový</t>
  </si>
  <si>
    <t xml:space="preserve">OD </t>
  </si>
  <si>
    <t xml:space="preserve">OMD </t>
  </si>
  <si>
    <t>Účet ziskov a strát</t>
  </si>
  <si>
    <t>Konečné stavy</t>
  </si>
  <si>
    <t>710/</t>
  </si>
  <si>
    <t>Konečné zostatky</t>
  </si>
  <si>
    <t xml:space="preserve">1. </t>
  </si>
  <si>
    <t>Spotreba materiálu</t>
  </si>
  <si>
    <t>Predaný tovar</t>
  </si>
  <si>
    <t xml:space="preserve">3. </t>
  </si>
  <si>
    <t>Poplatky</t>
  </si>
  <si>
    <t>Cestovné</t>
  </si>
  <si>
    <t>Debetné úroky</t>
  </si>
  <si>
    <t>Tržby za tovar</t>
  </si>
  <si>
    <t>Tržby za služby</t>
  </si>
  <si>
    <t>Aktivácia</t>
  </si>
  <si>
    <t>Zisk/702</t>
  </si>
  <si>
    <t>MD</t>
  </si>
  <si>
    <t>D</t>
  </si>
  <si>
    <t>Materiál</t>
  </si>
  <si>
    <t>Tovar</t>
  </si>
  <si>
    <t>Záväzky</t>
  </si>
  <si>
    <t>Záväzky voči finan. Orgánom</t>
  </si>
  <si>
    <t>Ban. úver krátkodobý</t>
  </si>
  <si>
    <t>Vlastné imanie =</t>
  </si>
  <si>
    <t>Pracovný kapitál</t>
  </si>
  <si>
    <t xml:space="preserve">Aktíva - </t>
  </si>
  <si>
    <t>Obežný m.</t>
  </si>
  <si>
    <t>K Záväzky</t>
  </si>
  <si>
    <t>Spotreba energie /</t>
  </si>
  <si>
    <t>dodávatelia</t>
  </si>
  <si>
    <t>Odberatelia /výrobky</t>
  </si>
  <si>
    <t>Spotreba materiálu/ materiál</t>
  </si>
  <si>
    <t>Poplatky/Pokladnica</t>
  </si>
  <si>
    <t>Softvér/aktivácia</t>
  </si>
  <si>
    <t>Spotreba materiálu/materiál</t>
  </si>
  <si>
    <t>Prirodzené úbytky sa účtujú ako bežná spotreba</t>
  </si>
  <si>
    <t>Pokladnica/výnos za služby</t>
  </si>
  <si>
    <t>číslo účtu 648</t>
  </si>
  <si>
    <t>Finanačné náklady/Bankový účet</t>
  </si>
  <si>
    <t>Tovar/6 Prebytky</t>
  </si>
  <si>
    <t>Iné pohľadávky/penále (výnos)</t>
  </si>
  <si>
    <t>Keby sme dali Odberatelia uznala by aj to</t>
  </si>
  <si>
    <t>Záväzky voči finančným orgánom</t>
  </si>
  <si>
    <t>Zisk/710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</si>
</sst>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17" fontId="0" fillId="0" borderId="1" xfId="0" applyNumberFormat="1" applyBorder="1"/>
    <xf numFmtId="3" fontId="0" fillId="0" borderId="1" xfId="0" applyNumberFormat="1" applyBorder="1"/>
    <xf numFmtId="3" fontId="0" fillId="0" borderId="2" xfId="0" applyNumberFormat="1" applyBorder="1"/>
    <xf numFmtId="3" fontId="0" fillId="0" borderId="3" xfId="0" applyNumberFormat="1" applyBorder="1"/>
    <xf numFmtId="20" fontId="0" fillId="0" borderId="1" xfId="0" applyNumberFormat="1" applyBorder="1"/>
    <xf numFmtId="3" fontId="0" fillId="0" borderId="0" xfId="0" applyNumberFormat="1"/>
    <xf numFmtId="0" fontId="0" fillId="0" borderId="0" xfId="0" applyBorder="1"/>
  </cellXfs>
  <cellStyles count="1">
    <cellStyle name="normáln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9525</xdr:colOff>
      <xdr:row>104</xdr:row>
      <xdr:rowOff>28575</xdr:rowOff>
    </xdr:from>
    <xdr:to>
      <xdr:col>12</xdr:col>
      <xdr:colOff>28575</xdr:colOff>
      <xdr:row>105</xdr:row>
      <xdr:rowOff>161925</xdr:rowOff>
    </xdr:to>
    <xdr:cxnSp macro="">
      <xdr:nvCxnSpPr>
        <xdr:cNvPr id="3" name="Rovná spojnica 2"/>
        <xdr:cNvCxnSpPr/>
      </xdr:nvCxnSpPr>
      <xdr:spPr>
        <a:xfrm>
          <a:off x="4276725" y="19840575"/>
          <a:ext cx="3095625" cy="3238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19050</xdr:colOff>
      <xdr:row>116</xdr:row>
      <xdr:rowOff>19050</xdr:rowOff>
    </xdr:from>
    <xdr:to>
      <xdr:col>12</xdr:col>
      <xdr:colOff>66675</xdr:colOff>
      <xdr:row>118</xdr:row>
      <xdr:rowOff>161925</xdr:rowOff>
    </xdr:to>
    <xdr:cxnSp macro="">
      <xdr:nvCxnSpPr>
        <xdr:cNvPr id="5" name="Rovná spojnica 4"/>
        <xdr:cNvCxnSpPr/>
      </xdr:nvCxnSpPr>
      <xdr:spPr>
        <a:xfrm>
          <a:off x="4286250" y="22117050"/>
          <a:ext cx="3124200" cy="52387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9525</xdr:colOff>
      <xdr:row>51</xdr:row>
      <xdr:rowOff>19050</xdr:rowOff>
    </xdr:from>
    <xdr:to>
      <xdr:col>8</xdr:col>
      <xdr:colOff>38100</xdr:colOff>
      <xdr:row>53</xdr:row>
      <xdr:rowOff>161925</xdr:rowOff>
    </xdr:to>
    <xdr:cxnSp macro="">
      <xdr:nvCxnSpPr>
        <xdr:cNvPr id="6" name="Rovná spojnica 5"/>
        <xdr:cNvCxnSpPr/>
      </xdr:nvCxnSpPr>
      <xdr:spPr>
        <a:xfrm>
          <a:off x="1228725" y="9734550"/>
          <a:ext cx="3905250" cy="52387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28575</xdr:colOff>
      <xdr:row>2</xdr:row>
      <xdr:rowOff>38100</xdr:rowOff>
    </xdr:from>
    <xdr:to>
      <xdr:col>8</xdr:col>
      <xdr:colOff>581025</xdr:colOff>
      <xdr:row>2</xdr:row>
      <xdr:rowOff>171450</xdr:rowOff>
    </xdr:to>
    <xdr:cxnSp macro="">
      <xdr:nvCxnSpPr>
        <xdr:cNvPr id="8" name="Rovná spojnica 7"/>
        <xdr:cNvCxnSpPr/>
      </xdr:nvCxnSpPr>
      <xdr:spPr>
        <a:xfrm>
          <a:off x="4486275" y="419100"/>
          <a:ext cx="1190625" cy="1333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19050</xdr:colOff>
      <xdr:row>2</xdr:row>
      <xdr:rowOff>38100</xdr:rowOff>
    </xdr:from>
    <xdr:to>
      <xdr:col>1</xdr:col>
      <xdr:colOff>590550</xdr:colOff>
      <xdr:row>2</xdr:row>
      <xdr:rowOff>171450</xdr:rowOff>
    </xdr:to>
    <xdr:cxnSp macro="">
      <xdr:nvCxnSpPr>
        <xdr:cNvPr id="10" name="Rovná spojnica 9"/>
        <xdr:cNvCxnSpPr/>
      </xdr:nvCxnSpPr>
      <xdr:spPr>
        <a:xfrm>
          <a:off x="19050" y="419100"/>
          <a:ext cx="1181100" cy="1333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19050</xdr:colOff>
      <xdr:row>12</xdr:row>
      <xdr:rowOff>38100</xdr:rowOff>
    </xdr:from>
    <xdr:to>
      <xdr:col>8</xdr:col>
      <xdr:colOff>561975</xdr:colOff>
      <xdr:row>15</xdr:row>
      <xdr:rowOff>0</xdr:rowOff>
    </xdr:to>
    <xdr:cxnSp macro="">
      <xdr:nvCxnSpPr>
        <xdr:cNvPr id="12" name="Rovná spojnica 11"/>
        <xdr:cNvCxnSpPr/>
      </xdr:nvCxnSpPr>
      <xdr:spPr>
        <a:xfrm>
          <a:off x="4476750" y="2324100"/>
          <a:ext cx="1181100" cy="53340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9525</xdr:colOff>
      <xdr:row>3</xdr:row>
      <xdr:rowOff>0</xdr:rowOff>
    </xdr:from>
    <xdr:to>
      <xdr:col>13</xdr:col>
      <xdr:colOff>581025</xdr:colOff>
      <xdr:row>3</xdr:row>
      <xdr:rowOff>180975</xdr:rowOff>
    </xdr:to>
    <xdr:cxnSp macro="">
      <xdr:nvCxnSpPr>
        <xdr:cNvPr id="11" name="Rovná spojnica 10"/>
        <xdr:cNvCxnSpPr/>
      </xdr:nvCxnSpPr>
      <xdr:spPr>
        <a:xfrm>
          <a:off x="7543800" y="571500"/>
          <a:ext cx="1181100" cy="18097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19050</xdr:colOff>
      <xdr:row>5</xdr:row>
      <xdr:rowOff>0</xdr:rowOff>
    </xdr:from>
    <xdr:to>
      <xdr:col>11</xdr:col>
      <xdr:colOff>590550</xdr:colOff>
      <xdr:row>5</xdr:row>
      <xdr:rowOff>171450</xdr:rowOff>
    </xdr:to>
    <xdr:cxnSp macro="">
      <xdr:nvCxnSpPr>
        <xdr:cNvPr id="14" name="Rovná spojnica 13"/>
        <xdr:cNvCxnSpPr/>
      </xdr:nvCxnSpPr>
      <xdr:spPr>
        <a:xfrm>
          <a:off x="6334125" y="952500"/>
          <a:ext cx="1181100" cy="1714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28575</xdr:colOff>
      <xdr:row>4</xdr:row>
      <xdr:rowOff>9525</xdr:rowOff>
    </xdr:from>
    <xdr:to>
      <xdr:col>4</xdr:col>
      <xdr:colOff>19050</xdr:colOff>
      <xdr:row>4</xdr:row>
      <xdr:rowOff>142875</xdr:rowOff>
    </xdr:to>
    <xdr:cxnSp macro="">
      <xdr:nvCxnSpPr>
        <xdr:cNvPr id="16" name="Rovná spojnica 15"/>
        <xdr:cNvCxnSpPr/>
      </xdr:nvCxnSpPr>
      <xdr:spPr>
        <a:xfrm>
          <a:off x="1247775" y="771525"/>
          <a:ext cx="1209675" cy="1333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19050</xdr:colOff>
      <xdr:row>14</xdr:row>
      <xdr:rowOff>19050</xdr:rowOff>
    </xdr:from>
    <xdr:to>
      <xdr:col>1</xdr:col>
      <xdr:colOff>571500</xdr:colOff>
      <xdr:row>14</xdr:row>
      <xdr:rowOff>171450</xdr:rowOff>
    </xdr:to>
    <xdr:cxnSp macro="">
      <xdr:nvCxnSpPr>
        <xdr:cNvPr id="18" name="Rovná spojnica 17"/>
        <xdr:cNvCxnSpPr/>
      </xdr:nvCxnSpPr>
      <xdr:spPr>
        <a:xfrm>
          <a:off x="19050" y="2686050"/>
          <a:ext cx="1162050" cy="15240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19050</xdr:colOff>
      <xdr:row>16</xdr:row>
      <xdr:rowOff>0</xdr:rowOff>
    </xdr:from>
    <xdr:to>
      <xdr:col>6</xdr:col>
      <xdr:colOff>600075</xdr:colOff>
      <xdr:row>16</xdr:row>
      <xdr:rowOff>171450</xdr:rowOff>
    </xdr:to>
    <xdr:cxnSp macro="">
      <xdr:nvCxnSpPr>
        <xdr:cNvPr id="20" name="Rovná spojnica 19"/>
        <xdr:cNvCxnSpPr/>
      </xdr:nvCxnSpPr>
      <xdr:spPr>
        <a:xfrm>
          <a:off x="3257550" y="3048000"/>
          <a:ext cx="1190625" cy="1714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19050</xdr:colOff>
      <xdr:row>12</xdr:row>
      <xdr:rowOff>38100</xdr:rowOff>
    </xdr:from>
    <xdr:to>
      <xdr:col>12</xdr:col>
      <xdr:colOff>28575</xdr:colOff>
      <xdr:row>13</xdr:row>
      <xdr:rowOff>19050</xdr:rowOff>
    </xdr:to>
    <xdr:cxnSp macro="">
      <xdr:nvCxnSpPr>
        <xdr:cNvPr id="22" name="Rovná spojnica 21"/>
        <xdr:cNvCxnSpPr/>
      </xdr:nvCxnSpPr>
      <xdr:spPr>
        <a:xfrm>
          <a:off x="6334125" y="2324100"/>
          <a:ext cx="1228725" cy="1714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600075</xdr:colOff>
      <xdr:row>13</xdr:row>
      <xdr:rowOff>180975</xdr:rowOff>
    </xdr:from>
    <xdr:to>
      <xdr:col>13</xdr:col>
      <xdr:colOff>590550</xdr:colOff>
      <xdr:row>14</xdr:row>
      <xdr:rowOff>152400</xdr:rowOff>
    </xdr:to>
    <xdr:cxnSp macro="">
      <xdr:nvCxnSpPr>
        <xdr:cNvPr id="24" name="Rovná spojnica 23"/>
        <xdr:cNvCxnSpPr/>
      </xdr:nvCxnSpPr>
      <xdr:spPr>
        <a:xfrm>
          <a:off x="7524750" y="2657475"/>
          <a:ext cx="1209675" cy="1619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19050</xdr:colOff>
      <xdr:row>24</xdr:row>
      <xdr:rowOff>0</xdr:rowOff>
    </xdr:from>
    <xdr:to>
      <xdr:col>11</xdr:col>
      <xdr:colOff>600075</xdr:colOff>
      <xdr:row>24</xdr:row>
      <xdr:rowOff>152400</xdr:rowOff>
    </xdr:to>
    <xdr:cxnSp macro="">
      <xdr:nvCxnSpPr>
        <xdr:cNvPr id="26" name="Rovná spojnica 25"/>
        <xdr:cNvCxnSpPr/>
      </xdr:nvCxnSpPr>
      <xdr:spPr>
        <a:xfrm>
          <a:off x="6334125" y="4572000"/>
          <a:ext cx="1190625" cy="15240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28575</xdr:colOff>
      <xdr:row>23</xdr:row>
      <xdr:rowOff>9525</xdr:rowOff>
    </xdr:from>
    <xdr:to>
      <xdr:col>4</xdr:col>
      <xdr:colOff>9525</xdr:colOff>
      <xdr:row>24</xdr:row>
      <xdr:rowOff>161925</xdr:rowOff>
    </xdr:to>
    <xdr:cxnSp macro="">
      <xdr:nvCxnSpPr>
        <xdr:cNvPr id="28" name="Rovná spojnica 27"/>
        <xdr:cNvCxnSpPr/>
      </xdr:nvCxnSpPr>
      <xdr:spPr>
        <a:xfrm>
          <a:off x="1247775" y="4391025"/>
          <a:ext cx="1200150" cy="34290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24</xdr:row>
      <xdr:rowOff>28575</xdr:rowOff>
    </xdr:from>
    <xdr:to>
      <xdr:col>7</xdr:col>
      <xdr:colOff>85725</xdr:colOff>
      <xdr:row>24</xdr:row>
      <xdr:rowOff>161925</xdr:rowOff>
    </xdr:to>
    <xdr:cxnSp macro="">
      <xdr:nvCxnSpPr>
        <xdr:cNvPr id="30" name="Rovná spojnica 29"/>
        <xdr:cNvCxnSpPr/>
      </xdr:nvCxnSpPr>
      <xdr:spPr>
        <a:xfrm>
          <a:off x="3238500" y="4600575"/>
          <a:ext cx="1304925" cy="1333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28575</xdr:colOff>
      <xdr:row>26</xdr:row>
      <xdr:rowOff>19050</xdr:rowOff>
    </xdr:from>
    <xdr:to>
      <xdr:col>2</xdr:col>
      <xdr:colOff>19050</xdr:colOff>
      <xdr:row>26</xdr:row>
      <xdr:rowOff>142875</xdr:rowOff>
    </xdr:to>
    <xdr:cxnSp macro="">
      <xdr:nvCxnSpPr>
        <xdr:cNvPr id="32" name="Rovná spojnica 31"/>
        <xdr:cNvCxnSpPr/>
      </xdr:nvCxnSpPr>
      <xdr:spPr>
        <a:xfrm>
          <a:off x="28575" y="4972050"/>
          <a:ext cx="1209675" cy="1238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28575</xdr:colOff>
      <xdr:row>34</xdr:row>
      <xdr:rowOff>38100</xdr:rowOff>
    </xdr:from>
    <xdr:to>
      <xdr:col>1</xdr:col>
      <xdr:colOff>581025</xdr:colOff>
      <xdr:row>34</xdr:row>
      <xdr:rowOff>171450</xdr:rowOff>
    </xdr:to>
    <xdr:cxnSp macro="">
      <xdr:nvCxnSpPr>
        <xdr:cNvPr id="34" name="Rovná spojnica 33"/>
        <xdr:cNvCxnSpPr/>
      </xdr:nvCxnSpPr>
      <xdr:spPr>
        <a:xfrm>
          <a:off x="28575" y="6515100"/>
          <a:ext cx="1162050" cy="1333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9525</xdr:colOff>
      <xdr:row>36</xdr:row>
      <xdr:rowOff>9525</xdr:rowOff>
    </xdr:from>
    <xdr:to>
      <xdr:col>3</xdr:col>
      <xdr:colOff>600075</xdr:colOff>
      <xdr:row>36</xdr:row>
      <xdr:rowOff>171450</xdr:rowOff>
    </xdr:to>
    <xdr:cxnSp macro="">
      <xdr:nvCxnSpPr>
        <xdr:cNvPr id="36" name="Rovná spojnica 35"/>
        <xdr:cNvCxnSpPr/>
      </xdr:nvCxnSpPr>
      <xdr:spPr>
        <a:xfrm>
          <a:off x="1228725" y="6867525"/>
          <a:ext cx="1200150" cy="1619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790575</xdr:colOff>
      <xdr:row>34</xdr:row>
      <xdr:rowOff>19050</xdr:rowOff>
    </xdr:from>
    <xdr:to>
      <xdr:col>7</xdr:col>
      <xdr:colOff>0</xdr:colOff>
      <xdr:row>34</xdr:row>
      <xdr:rowOff>171450</xdr:rowOff>
    </xdr:to>
    <xdr:cxnSp macro="">
      <xdr:nvCxnSpPr>
        <xdr:cNvPr id="38" name="Rovná spojnica 37"/>
        <xdr:cNvCxnSpPr/>
      </xdr:nvCxnSpPr>
      <xdr:spPr>
        <a:xfrm>
          <a:off x="3228975" y="6496050"/>
          <a:ext cx="1228725" cy="15240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9525</xdr:colOff>
      <xdr:row>36</xdr:row>
      <xdr:rowOff>19050</xdr:rowOff>
    </xdr:from>
    <xdr:to>
      <xdr:col>9</xdr:col>
      <xdr:colOff>9525</xdr:colOff>
      <xdr:row>36</xdr:row>
      <xdr:rowOff>152400</xdr:rowOff>
    </xdr:to>
    <xdr:cxnSp macro="">
      <xdr:nvCxnSpPr>
        <xdr:cNvPr id="40" name="Rovná spojnica 39"/>
        <xdr:cNvCxnSpPr/>
      </xdr:nvCxnSpPr>
      <xdr:spPr>
        <a:xfrm>
          <a:off x="4467225" y="6877050"/>
          <a:ext cx="1247775" cy="1333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9525</xdr:colOff>
      <xdr:row>79</xdr:row>
      <xdr:rowOff>9525</xdr:rowOff>
    </xdr:from>
    <xdr:to>
      <xdr:col>1</xdr:col>
      <xdr:colOff>571500</xdr:colOff>
      <xdr:row>79</xdr:row>
      <xdr:rowOff>180975</xdr:rowOff>
    </xdr:to>
    <xdr:cxnSp macro="">
      <xdr:nvCxnSpPr>
        <xdr:cNvPr id="42" name="Rovná spojnica 41"/>
        <xdr:cNvCxnSpPr/>
      </xdr:nvCxnSpPr>
      <xdr:spPr>
        <a:xfrm>
          <a:off x="9525" y="15059025"/>
          <a:ext cx="1171575" cy="1714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77</xdr:row>
      <xdr:rowOff>38100</xdr:rowOff>
    </xdr:from>
    <xdr:to>
      <xdr:col>3</xdr:col>
      <xdr:colOff>590550</xdr:colOff>
      <xdr:row>78</xdr:row>
      <xdr:rowOff>0</xdr:rowOff>
    </xdr:to>
    <xdr:cxnSp macro="">
      <xdr:nvCxnSpPr>
        <xdr:cNvPr id="44" name="Rovná spojnica 43"/>
        <xdr:cNvCxnSpPr/>
      </xdr:nvCxnSpPr>
      <xdr:spPr>
        <a:xfrm>
          <a:off x="1219200" y="14706600"/>
          <a:ext cx="1200150" cy="15240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77</xdr:row>
      <xdr:rowOff>19050</xdr:rowOff>
    </xdr:from>
    <xdr:to>
      <xdr:col>6</xdr:col>
      <xdr:colOff>581025</xdr:colOff>
      <xdr:row>80</xdr:row>
      <xdr:rowOff>0</xdr:rowOff>
    </xdr:to>
    <xdr:cxnSp macro="">
      <xdr:nvCxnSpPr>
        <xdr:cNvPr id="46" name="Rovná spojnica 45"/>
        <xdr:cNvCxnSpPr/>
      </xdr:nvCxnSpPr>
      <xdr:spPr>
        <a:xfrm>
          <a:off x="3238500" y="14687550"/>
          <a:ext cx="1190625" cy="5524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77</xdr:row>
      <xdr:rowOff>19050</xdr:rowOff>
    </xdr:from>
    <xdr:to>
      <xdr:col>14</xdr:col>
      <xdr:colOff>28575</xdr:colOff>
      <xdr:row>78</xdr:row>
      <xdr:rowOff>0</xdr:rowOff>
    </xdr:to>
    <xdr:cxnSp macro="">
      <xdr:nvCxnSpPr>
        <xdr:cNvPr id="48" name="Rovná spojnica 47"/>
        <xdr:cNvCxnSpPr/>
      </xdr:nvCxnSpPr>
      <xdr:spPr>
        <a:xfrm>
          <a:off x="7534275" y="14687550"/>
          <a:ext cx="1247775" cy="1714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600075</xdr:colOff>
      <xdr:row>88</xdr:row>
      <xdr:rowOff>28575</xdr:rowOff>
    </xdr:from>
    <xdr:to>
      <xdr:col>3</xdr:col>
      <xdr:colOff>590550</xdr:colOff>
      <xdr:row>88</xdr:row>
      <xdr:rowOff>171450</xdr:rowOff>
    </xdr:to>
    <xdr:cxnSp macro="">
      <xdr:nvCxnSpPr>
        <xdr:cNvPr id="50" name="Rovná spojnica 49"/>
        <xdr:cNvCxnSpPr/>
      </xdr:nvCxnSpPr>
      <xdr:spPr>
        <a:xfrm>
          <a:off x="1209675" y="16792575"/>
          <a:ext cx="1209675" cy="14287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28575</xdr:colOff>
      <xdr:row>90</xdr:row>
      <xdr:rowOff>9525</xdr:rowOff>
    </xdr:from>
    <xdr:to>
      <xdr:col>1</xdr:col>
      <xdr:colOff>581025</xdr:colOff>
      <xdr:row>90</xdr:row>
      <xdr:rowOff>171450</xdr:rowOff>
    </xdr:to>
    <xdr:cxnSp macro="">
      <xdr:nvCxnSpPr>
        <xdr:cNvPr id="52" name="Rovná spojnica 51"/>
        <xdr:cNvCxnSpPr/>
      </xdr:nvCxnSpPr>
      <xdr:spPr>
        <a:xfrm>
          <a:off x="28575" y="17154525"/>
          <a:ext cx="1162050" cy="1619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9525</xdr:colOff>
      <xdr:row>88</xdr:row>
      <xdr:rowOff>47625</xdr:rowOff>
    </xdr:from>
    <xdr:to>
      <xdr:col>7</xdr:col>
      <xdr:colOff>0</xdr:colOff>
      <xdr:row>89</xdr:row>
      <xdr:rowOff>0</xdr:rowOff>
    </xdr:to>
    <xdr:cxnSp macro="">
      <xdr:nvCxnSpPr>
        <xdr:cNvPr id="54" name="Rovná spojnica 53"/>
        <xdr:cNvCxnSpPr/>
      </xdr:nvCxnSpPr>
      <xdr:spPr>
        <a:xfrm>
          <a:off x="3248025" y="16811625"/>
          <a:ext cx="1209675" cy="14287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19050</xdr:colOff>
      <xdr:row>90</xdr:row>
      <xdr:rowOff>9525</xdr:rowOff>
    </xdr:from>
    <xdr:to>
      <xdr:col>8</xdr:col>
      <xdr:colOff>581025</xdr:colOff>
      <xdr:row>90</xdr:row>
      <xdr:rowOff>152400</xdr:rowOff>
    </xdr:to>
    <xdr:cxnSp macro="">
      <xdr:nvCxnSpPr>
        <xdr:cNvPr id="56" name="Rovná spojnica 55"/>
        <xdr:cNvCxnSpPr/>
      </xdr:nvCxnSpPr>
      <xdr:spPr>
        <a:xfrm>
          <a:off x="4476750" y="17154525"/>
          <a:ext cx="1200150" cy="14287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81</xdr:row>
      <xdr:rowOff>9525</xdr:rowOff>
    </xdr:from>
    <xdr:to>
      <xdr:col>9</xdr:col>
      <xdr:colOff>66675</xdr:colOff>
      <xdr:row>81</xdr:row>
      <xdr:rowOff>171450</xdr:rowOff>
    </xdr:to>
    <xdr:cxnSp macro="">
      <xdr:nvCxnSpPr>
        <xdr:cNvPr id="58" name="Rovná spojnica 57"/>
        <xdr:cNvCxnSpPr/>
      </xdr:nvCxnSpPr>
      <xdr:spPr>
        <a:xfrm>
          <a:off x="4457700" y="15440025"/>
          <a:ext cx="1314450" cy="1619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19050</xdr:colOff>
      <xdr:row>79</xdr:row>
      <xdr:rowOff>19050</xdr:rowOff>
    </xdr:from>
    <xdr:to>
      <xdr:col>11</xdr:col>
      <xdr:colOff>581025</xdr:colOff>
      <xdr:row>79</xdr:row>
      <xdr:rowOff>180975</xdr:rowOff>
    </xdr:to>
    <xdr:cxnSp macro="">
      <xdr:nvCxnSpPr>
        <xdr:cNvPr id="60" name="Rovná spojnica 59"/>
        <xdr:cNvCxnSpPr/>
      </xdr:nvCxnSpPr>
      <xdr:spPr>
        <a:xfrm>
          <a:off x="6334125" y="15068550"/>
          <a:ext cx="1171575" cy="1619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19050</xdr:colOff>
      <xdr:row>68</xdr:row>
      <xdr:rowOff>38100</xdr:rowOff>
    </xdr:from>
    <xdr:to>
      <xdr:col>1</xdr:col>
      <xdr:colOff>600075</xdr:colOff>
      <xdr:row>68</xdr:row>
      <xdr:rowOff>161925</xdr:rowOff>
    </xdr:to>
    <xdr:cxnSp macro="">
      <xdr:nvCxnSpPr>
        <xdr:cNvPr id="62" name="Rovná spojnica 61"/>
        <xdr:cNvCxnSpPr/>
      </xdr:nvCxnSpPr>
      <xdr:spPr>
        <a:xfrm>
          <a:off x="19050" y="12992100"/>
          <a:ext cx="1190625" cy="1238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9525</xdr:colOff>
      <xdr:row>66</xdr:row>
      <xdr:rowOff>28575</xdr:rowOff>
    </xdr:from>
    <xdr:to>
      <xdr:col>3</xdr:col>
      <xdr:colOff>600075</xdr:colOff>
      <xdr:row>66</xdr:row>
      <xdr:rowOff>161925</xdr:rowOff>
    </xdr:to>
    <xdr:cxnSp macro="">
      <xdr:nvCxnSpPr>
        <xdr:cNvPr id="64" name="Rovná spojnica 63"/>
        <xdr:cNvCxnSpPr/>
      </xdr:nvCxnSpPr>
      <xdr:spPr>
        <a:xfrm>
          <a:off x="1228725" y="12601575"/>
          <a:ext cx="1200150" cy="1333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19050</xdr:colOff>
      <xdr:row>66</xdr:row>
      <xdr:rowOff>19050</xdr:rowOff>
    </xdr:from>
    <xdr:to>
      <xdr:col>6</xdr:col>
      <xdr:colOff>590550</xdr:colOff>
      <xdr:row>66</xdr:row>
      <xdr:rowOff>180975</xdr:rowOff>
    </xdr:to>
    <xdr:cxnSp macro="">
      <xdr:nvCxnSpPr>
        <xdr:cNvPr id="66" name="Rovná spojnica 65"/>
        <xdr:cNvCxnSpPr/>
      </xdr:nvCxnSpPr>
      <xdr:spPr>
        <a:xfrm>
          <a:off x="3257550" y="12592050"/>
          <a:ext cx="1181100" cy="1619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68</xdr:row>
      <xdr:rowOff>9525</xdr:rowOff>
    </xdr:from>
    <xdr:to>
      <xdr:col>8</xdr:col>
      <xdr:colOff>600075</xdr:colOff>
      <xdr:row>68</xdr:row>
      <xdr:rowOff>152400</xdr:rowOff>
    </xdr:to>
    <xdr:cxnSp macro="">
      <xdr:nvCxnSpPr>
        <xdr:cNvPr id="68" name="Rovná spojnica 67"/>
        <xdr:cNvCxnSpPr/>
      </xdr:nvCxnSpPr>
      <xdr:spPr>
        <a:xfrm>
          <a:off x="4457700" y="12963525"/>
          <a:ext cx="1238250" cy="14287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9525</xdr:colOff>
      <xdr:row>68</xdr:row>
      <xdr:rowOff>0</xdr:rowOff>
    </xdr:from>
    <xdr:to>
      <xdr:col>12</xdr:col>
      <xdr:colOff>9525</xdr:colOff>
      <xdr:row>68</xdr:row>
      <xdr:rowOff>152400</xdr:rowOff>
    </xdr:to>
    <xdr:cxnSp macro="">
      <xdr:nvCxnSpPr>
        <xdr:cNvPr id="70" name="Rovná spojnica 69"/>
        <xdr:cNvCxnSpPr/>
      </xdr:nvCxnSpPr>
      <xdr:spPr>
        <a:xfrm>
          <a:off x="6324600" y="12954000"/>
          <a:ext cx="1219200" cy="15240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590550</xdr:colOff>
      <xdr:row>66</xdr:row>
      <xdr:rowOff>38100</xdr:rowOff>
    </xdr:from>
    <xdr:to>
      <xdr:col>13</xdr:col>
      <xdr:colOff>561975</xdr:colOff>
      <xdr:row>66</xdr:row>
      <xdr:rowOff>152400</xdr:rowOff>
    </xdr:to>
    <xdr:cxnSp macro="">
      <xdr:nvCxnSpPr>
        <xdr:cNvPr id="72" name="Rovná spojnica 71"/>
        <xdr:cNvCxnSpPr/>
      </xdr:nvCxnSpPr>
      <xdr:spPr>
        <a:xfrm>
          <a:off x="7515225" y="12611100"/>
          <a:ext cx="1190625" cy="11430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128"/>
  <sheetViews>
    <sheetView tabSelected="1" topLeftCell="A97" workbookViewId="0">
      <selection activeCell="O103" sqref="O103"/>
    </sheetView>
  </sheetViews>
  <sheetFormatPr defaultRowHeight="15"/>
  <cols>
    <col min="5" max="5" width="12" customWidth="1"/>
    <col min="8" max="8" width="9.5703125" customWidth="1"/>
  </cols>
  <sheetData>
    <row r="1" spans="1:16">
      <c r="A1" t="s">
        <v>15</v>
      </c>
    </row>
    <row r="2" spans="1:16">
      <c r="B2" t="s">
        <v>0</v>
      </c>
      <c r="G2" t="s">
        <v>1</v>
      </c>
      <c r="L2" t="s">
        <v>2</v>
      </c>
    </row>
    <row r="3" spans="1:16">
      <c r="A3" s="1"/>
      <c r="B3" s="2"/>
      <c r="C3" s="1" t="s">
        <v>12</v>
      </c>
      <c r="D3" s="5">
        <v>16600</v>
      </c>
      <c r="F3" s="1" t="s">
        <v>12</v>
      </c>
      <c r="G3" s="2">
        <v>12614</v>
      </c>
      <c r="H3" s="1"/>
      <c r="I3" s="1"/>
      <c r="K3" s="1" t="s">
        <v>12</v>
      </c>
      <c r="L3" s="2">
        <v>2954</v>
      </c>
      <c r="M3" s="1" t="s">
        <v>11</v>
      </c>
      <c r="N3" s="1">
        <v>1328</v>
      </c>
    </row>
    <row r="4" spans="1:16">
      <c r="A4" s="1" t="s">
        <v>34</v>
      </c>
      <c r="B4" s="2">
        <v>0</v>
      </c>
      <c r="C4" s="1" t="s">
        <v>35</v>
      </c>
      <c r="D4" s="1">
        <v>0</v>
      </c>
      <c r="F4" s="1" t="s">
        <v>34</v>
      </c>
      <c r="G4" s="2">
        <v>0</v>
      </c>
      <c r="H4" s="1" t="s">
        <v>35</v>
      </c>
      <c r="I4" s="1">
        <v>0</v>
      </c>
      <c r="K4" t="s">
        <v>32</v>
      </c>
      <c r="L4" s="3">
        <v>432</v>
      </c>
    </row>
    <row r="5" spans="1:16">
      <c r="A5" t="s">
        <v>36</v>
      </c>
      <c r="B5" s="7">
        <v>16600</v>
      </c>
      <c r="G5" s="3"/>
      <c r="H5" t="s">
        <v>36</v>
      </c>
      <c r="I5">
        <v>12614</v>
      </c>
      <c r="K5" s="1" t="s">
        <v>34</v>
      </c>
      <c r="L5" s="2">
        <v>432</v>
      </c>
      <c r="M5" s="1" t="s">
        <v>35</v>
      </c>
      <c r="N5" s="1">
        <v>1328</v>
      </c>
    </row>
    <row r="6" spans="1:16">
      <c r="A6" s="1" t="s">
        <v>38</v>
      </c>
      <c r="B6" s="2">
        <v>16600</v>
      </c>
      <c r="C6" s="1" t="s">
        <v>37</v>
      </c>
      <c r="D6" s="1">
        <v>16600</v>
      </c>
      <c r="F6" s="1" t="s">
        <v>38</v>
      </c>
      <c r="G6" s="2">
        <v>12614</v>
      </c>
      <c r="H6" s="1" t="s">
        <v>37</v>
      </c>
      <c r="I6" s="1">
        <v>12614</v>
      </c>
      <c r="L6" s="3"/>
      <c r="M6" t="s">
        <v>36</v>
      </c>
      <c r="N6">
        <v>2058</v>
      </c>
      <c r="P6" t="s">
        <v>45</v>
      </c>
    </row>
    <row r="7" spans="1:16">
      <c r="B7" s="3"/>
      <c r="G7" s="3"/>
      <c r="K7" s="1" t="s">
        <v>38</v>
      </c>
      <c r="L7" s="2">
        <v>3386</v>
      </c>
      <c r="M7" s="1" t="s">
        <v>37</v>
      </c>
      <c r="N7" s="1">
        <v>3386</v>
      </c>
    </row>
    <row r="8" spans="1:16">
      <c r="B8" s="3"/>
      <c r="G8" s="3"/>
      <c r="L8" s="3"/>
    </row>
    <row r="9" spans="1:16">
      <c r="B9" s="3"/>
      <c r="G9" s="3"/>
      <c r="L9" s="3"/>
    </row>
    <row r="10" spans="1:16">
      <c r="B10" s="3"/>
      <c r="G10" s="3"/>
      <c r="L10" s="3"/>
    </row>
    <row r="12" spans="1:16">
      <c r="B12" t="s">
        <v>3</v>
      </c>
      <c r="G12" t="s">
        <v>4</v>
      </c>
      <c r="L12" t="s">
        <v>5</v>
      </c>
    </row>
    <row r="13" spans="1:16">
      <c r="A13" s="1" t="s">
        <v>12</v>
      </c>
      <c r="B13" s="2">
        <v>3817</v>
      </c>
      <c r="C13" s="1" t="s">
        <v>28</v>
      </c>
      <c r="D13" s="1">
        <v>398</v>
      </c>
      <c r="F13" s="1" t="s">
        <v>12</v>
      </c>
      <c r="G13" s="2">
        <v>2490</v>
      </c>
      <c r="H13" s="1"/>
      <c r="I13" s="1"/>
      <c r="K13" s="1"/>
      <c r="L13" s="2"/>
      <c r="M13" s="1" t="s">
        <v>12</v>
      </c>
      <c r="N13" s="1">
        <v>7967</v>
      </c>
    </row>
    <row r="14" spans="1:16">
      <c r="A14" s="1" t="s">
        <v>34</v>
      </c>
      <c r="B14" s="2">
        <v>0</v>
      </c>
      <c r="C14" s="1" t="s">
        <v>40</v>
      </c>
      <c r="D14" s="1">
        <v>398</v>
      </c>
      <c r="E14" s="10"/>
      <c r="F14" t="s">
        <v>18</v>
      </c>
      <c r="G14" s="3">
        <v>3651</v>
      </c>
      <c r="K14" s="1" t="s">
        <v>34</v>
      </c>
      <c r="L14" s="2">
        <v>0</v>
      </c>
      <c r="M14" s="1" t="s">
        <v>35</v>
      </c>
      <c r="N14" s="1">
        <v>0</v>
      </c>
    </row>
    <row r="15" spans="1:16">
      <c r="B15" s="3"/>
      <c r="C15" t="s">
        <v>36</v>
      </c>
      <c r="D15">
        <v>3419</v>
      </c>
      <c r="E15" s="10"/>
      <c r="F15" t="s">
        <v>23</v>
      </c>
      <c r="G15" s="3">
        <v>1261</v>
      </c>
      <c r="K15" t="s">
        <v>36</v>
      </c>
      <c r="L15" s="3">
        <v>7967</v>
      </c>
    </row>
    <row r="16" spans="1:16">
      <c r="A16" s="1" t="s">
        <v>38</v>
      </c>
      <c r="B16" s="2">
        <v>3817</v>
      </c>
      <c r="C16" s="1" t="s">
        <v>37</v>
      </c>
      <c r="D16" s="1">
        <v>3817</v>
      </c>
      <c r="F16" s="1" t="s">
        <v>34</v>
      </c>
      <c r="G16" s="2"/>
      <c r="H16" s="1" t="s">
        <v>35</v>
      </c>
      <c r="I16" s="1">
        <v>0</v>
      </c>
      <c r="K16" s="1" t="s">
        <v>38</v>
      </c>
      <c r="L16" s="2">
        <v>7967</v>
      </c>
      <c r="M16" s="1" t="s">
        <v>37</v>
      </c>
      <c r="N16" s="1">
        <v>7967</v>
      </c>
    </row>
    <row r="17" spans="1:14">
      <c r="B17" s="3"/>
      <c r="G17" s="3"/>
      <c r="H17" t="s">
        <v>36</v>
      </c>
      <c r="I17">
        <v>7402</v>
      </c>
      <c r="L17" s="3"/>
    </row>
    <row r="18" spans="1:14">
      <c r="B18" s="3"/>
      <c r="F18" s="1" t="s">
        <v>38</v>
      </c>
      <c r="G18" s="2">
        <v>7402</v>
      </c>
      <c r="H18" s="1" t="s">
        <v>37</v>
      </c>
      <c r="I18" s="1">
        <v>7402</v>
      </c>
      <c r="L18" s="3"/>
    </row>
    <row r="19" spans="1:14">
      <c r="B19" s="3"/>
      <c r="G19" s="3"/>
      <c r="L19" s="3"/>
    </row>
    <row r="20" spans="1:14">
      <c r="B20" s="3"/>
      <c r="G20" s="3"/>
      <c r="L20" s="3"/>
    </row>
    <row r="21" spans="1:14">
      <c r="B21" s="3"/>
      <c r="G21" s="3"/>
      <c r="L21" s="3"/>
    </row>
    <row r="22" spans="1:14">
      <c r="B22" t="s">
        <v>6</v>
      </c>
      <c r="G22" t="s">
        <v>7</v>
      </c>
      <c r="L22" t="s">
        <v>8</v>
      </c>
    </row>
    <row r="23" spans="1:14">
      <c r="A23" s="1" t="s">
        <v>12</v>
      </c>
      <c r="B23" s="2">
        <v>398</v>
      </c>
      <c r="C23" s="1" t="s">
        <v>26</v>
      </c>
      <c r="D23" s="1">
        <v>83</v>
      </c>
      <c r="F23" s="1" t="s">
        <v>12</v>
      </c>
      <c r="G23" s="2">
        <v>170</v>
      </c>
      <c r="H23" s="1" t="s">
        <v>20</v>
      </c>
      <c r="I23" s="1">
        <v>100</v>
      </c>
      <c r="K23" s="1" t="s">
        <v>12</v>
      </c>
      <c r="L23" s="2">
        <v>9294</v>
      </c>
      <c r="M23" s="1" t="s">
        <v>17</v>
      </c>
      <c r="N23" s="1">
        <v>2656</v>
      </c>
    </row>
    <row r="24" spans="1:14">
      <c r="A24" t="s">
        <v>27</v>
      </c>
      <c r="B24" s="3">
        <v>498</v>
      </c>
      <c r="F24" s="1" t="s">
        <v>41</v>
      </c>
      <c r="G24" s="2">
        <v>0</v>
      </c>
      <c r="H24" s="1" t="s">
        <v>35</v>
      </c>
      <c r="I24" s="1">
        <v>100</v>
      </c>
      <c r="K24" s="1" t="s">
        <v>34</v>
      </c>
      <c r="L24" s="2">
        <v>0</v>
      </c>
      <c r="M24" s="1" t="s">
        <v>35</v>
      </c>
      <c r="N24" s="1">
        <v>2656</v>
      </c>
    </row>
    <row r="25" spans="1:14">
      <c r="A25" t="s">
        <v>30</v>
      </c>
      <c r="B25" s="3">
        <v>830</v>
      </c>
      <c r="G25" s="3"/>
      <c r="H25" t="s">
        <v>36</v>
      </c>
      <c r="I25">
        <v>70</v>
      </c>
      <c r="L25" s="3"/>
      <c r="M25" t="s">
        <v>36</v>
      </c>
      <c r="N25">
        <v>6638</v>
      </c>
    </row>
    <row r="26" spans="1:14">
      <c r="A26" s="1" t="s">
        <v>34</v>
      </c>
      <c r="B26" s="2">
        <v>1328</v>
      </c>
      <c r="C26" s="1" t="s">
        <v>35</v>
      </c>
      <c r="D26" s="1">
        <v>83</v>
      </c>
      <c r="F26" s="1" t="s">
        <v>38</v>
      </c>
      <c r="G26" s="2">
        <v>170</v>
      </c>
      <c r="H26" s="1" t="s">
        <v>37</v>
      </c>
      <c r="I26" s="1">
        <v>170</v>
      </c>
      <c r="K26" s="1" t="s">
        <v>38</v>
      </c>
      <c r="L26" s="2">
        <v>9294</v>
      </c>
      <c r="M26" s="1" t="s">
        <v>37</v>
      </c>
      <c r="N26" s="1">
        <v>9294</v>
      </c>
    </row>
    <row r="27" spans="1:14">
      <c r="B27" s="3"/>
      <c r="C27" t="s">
        <v>36</v>
      </c>
      <c r="D27">
        <v>1643</v>
      </c>
      <c r="G27" s="3"/>
      <c r="L27" s="3"/>
    </row>
    <row r="28" spans="1:14">
      <c r="A28" s="1" t="s">
        <v>38</v>
      </c>
      <c r="B28" s="2">
        <v>1726</v>
      </c>
      <c r="C28" s="1" t="s">
        <v>37</v>
      </c>
      <c r="D28" s="1">
        <v>1726</v>
      </c>
      <c r="G28" s="3"/>
      <c r="L28" s="3"/>
    </row>
    <row r="29" spans="1:14">
      <c r="B29" s="3"/>
      <c r="G29" s="3"/>
      <c r="L29" s="3"/>
    </row>
    <row r="30" spans="1:14">
      <c r="B30" s="3"/>
      <c r="G30" s="3"/>
      <c r="L30" s="3"/>
    </row>
    <row r="31" spans="1:14">
      <c r="L31" s="3"/>
    </row>
    <row r="32" spans="1:14">
      <c r="L32" s="3"/>
    </row>
    <row r="34" spans="1:14">
      <c r="B34" t="s">
        <v>9</v>
      </c>
      <c r="G34" t="s">
        <v>10</v>
      </c>
      <c r="K34" s="10"/>
      <c r="L34" s="10"/>
      <c r="M34" s="10"/>
      <c r="N34" s="10"/>
    </row>
    <row r="35" spans="1:14">
      <c r="A35" s="1"/>
      <c r="B35" s="2"/>
      <c r="C35" s="1" t="s">
        <v>12</v>
      </c>
      <c r="D35" s="1">
        <v>1527</v>
      </c>
      <c r="F35" s="1"/>
      <c r="G35" s="2"/>
      <c r="H35" s="4" t="s">
        <v>12</v>
      </c>
      <c r="I35" s="1">
        <v>5643</v>
      </c>
      <c r="K35" s="10"/>
      <c r="L35" s="10"/>
      <c r="M35" s="10"/>
      <c r="N35" s="10"/>
    </row>
    <row r="36" spans="1:14">
      <c r="A36" s="1" t="s">
        <v>34</v>
      </c>
      <c r="B36" s="2">
        <v>0</v>
      </c>
      <c r="C36" s="1" t="s">
        <v>35</v>
      </c>
      <c r="D36" s="1">
        <v>0</v>
      </c>
      <c r="F36" s="1" t="s">
        <v>34</v>
      </c>
      <c r="G36" s="2">
        <v>0</v>
      </c>
      <c r="H36" s="1" t="s">
        <v>35</v>
      </c>
      <c r="I36" s="1">
        <v>0</v>
      </c>
      <c r="K36" s="10"/>
      <c r="L36" s="10"/>
      <c r="M36" s="10"/>
      <c r="N36" s="10"/>
    </row>
    <row r="37" spans="1:14">
      <c r="A37" t="s">
        <v>36</v>
      </c>
      <c r="B37" s="3">
        <v>1527</v>
      </c>
      <c r="F37" t="s">
        <v>36</v>
      </c>
      <c r="G37" s="3">
        <v>5643</v>
      </c>
      <c r="K37" s="10"/>
      <c r="L37" s="10"/>
      <c r="M37" s="10"/>
      <c r="N37" s="10"/>
    </row>
    <row r="38" spans="1:14">
      <c r="A38" s="1" t="s">
        <v>38</v>
      </c>
      <c r="B38" s="2">
        <v>1527</v>
      </c>
      <c r="C38" s="1" t="s">
        <v>37</v>
      </c>
      <c r="D38" s="1">
        <v>1527</v>
      </c>
      <c r="F38" s="1" t="s">
        <v>38</v>
      </c>
      <c r="G38" s="2">
        <v>5643</v>
      </c>
      <c r="H38" s="1" t="s">
        <v>37</v>
      </c>
      <c r="I38" s="1">
        <v>5643</v>
      </c>
      <c r="K38" s="10"/>
      <c r="L38" s="10"/>
      <c r="M38" s="10"/>
      <c r="N38" s="10"/>
    </row>
    <row r="39" spans="1:14">
      <c r="B39" s="3"/>
      <c r="G39" s="3"/>
      <c r="K39" s="10"/>
      <c r="L39" s="10"/>
      <c r="M39" s="10"/>
      <c r="N39" s="10"/>
    </row>
    <row r="40" spans="1:14">
      <c r="B40" s="3"/>
      <c r="G40" s="3"/>
      <c r="K40" s="10"/>
      <c r="L40" s="10"/>
      <c r="M40" s="10"/>
      <c r="N40" s="10"/>
    </row>
    <row r="41" spans="1:14">
      <c r="B41" s="3"/>
      <c r="G41" s="3"/>
      <c r="K41" s="10"/>
      <c r="L41" s="10"/>
      <c r="M41" s="10"/>
      <c r="N41" s="10"/>
    </row>
    <row r="42" spans="1:14">
      <c r="B42" s="3"/>
      <c r="G42" s="3"/>
      <c r="K42" s="10"/>
      <c r="L42" s="10"/>
      <c r="M42" s="10"/>
      <c r="N42" s="10"/>
    </row>
    <row r="43" spans="1:14">
      <c r="B43" s="3"/>
      <c r="G43" s="3"/>
      <c r="K43" s="10"/>
      <c r="L43" s="10"/>
      <c r="M43" s="10"/>
      <c r="N43" s="10"/>
    </row>
    <row r="47" spans="1:14">
      <c r="C47" t="s">
        <v>57</v>
      </c>
      <c r="G47" t="s">
        <v>22</v>
      </c>
      <c r="M47" t="s">
        <v>58</v>
      </c>
    </row>
    <row r="48" spans="1:14">
      <c r="C48" s="1" t="s">
        <v>11</v>
      </c>
      <c r="D48" s="1" t="s">
        <v>0</v>
      </c>
      <c r="E48" s="1"/>
      <c r="F48" s="1"/>
      <c r="G48" s="1"/>
      <c r="H48" s="6">
        <v>16600</v>
      </c>
      <c r="I48" s="1" t="s">
        <v>11</v>
      </c>
      <c r="J48" s="1" t="s">
        <v>1</v>
      </c>
      <c r="K48" s="1"/>
      <c r="L48" s="1"/>
      <c r="M48" s="1">
        <v>12614</v>
      </c>
    </row>
    <row r="49" spans="3:13">
      <c r="C49" t="s">
        <v>19</v>
      </c>
      <c r="D49" t="s">
        <v>5</v>
      </c>
      <c r="H49" s="3">
        <v>7967</v>
      </c>
      <c r="I49" t="s">
        <v>19</v>
      </c>
      <c r="J49" t="s">
        <v>2</v>
      </c>
      <c r="M49">
        <v>2954</v>
      </c>
    </row>
    <row r="50" spans="3:13">
      <c r="C50" t="s">
        <v>17</v>
      </c>
      <c r="D50" t="s">
        <v>83</v>
      </c>
      <c r="H50" s="3">
        <v>1527</v>
      </c>
      <c r="I50" t="s">
        <v>17</v>
      </c>
      <c r="J50" t="s">
        <v>3</v>
      </c>
      <c r="M50">
        <v>3817</v>
      </c>
    </row>
    <row r="51" spans="3:13">
      <c r="C51" t="s">
        <v>20</v>
      </c>
      <c r="D51" t="s">
        <v>10</v>
      </c>
      <c r="H51" s="3">
        <v>5643</v>
      </c>
      <c r="I51" t="s">
        <v>20</v>
      </c>
      <c r="J51" t="s">
        <v>4</v>
      </c>
      <c r="M51">
        <v>2490</v>
      </c>
    </row>
    <row r="52" spans="3:13">
      <c r="H52" s="3"/>
      <c r="I52" t="s">
        <v>23</v>
      </c>
      <c r="J52" t="s">
        <v>6</v>
      </c>
      <c r="M52">
        <v>398</v>
      </c>
    </row>
    <row r="53" spans="3:13">
      <c r="H53" s="3"/>
      <c r="I53" t="s">
        <v>26</v>
      </c>
      <c r="J53" t="s">
        <v>7</v>
      </c>
      <c r="M53">
        <v>170</v>
      </c>
    </row>
    <row r="54" spans="3:13">
      <c r="H54" s="3"/>
      <c r="I54" t="s">
        <v>27</v>
      </c>
      <c r="J54" t="s">
        <v>8</v>
      </c>
      <c r="M54">
        <v>9294</v>
      </c>
    </row>
    <row r="55" spans="3:13">
      <c r="C55" s="1" t="s">
        <v>38</v>
      </c>
      <c r="D55" s="1"/>
      <c r="E55" s="1"/>
      <c r="F55" s="1"/>
      <c r="G55" s="1"/>
      <c r="H55" s="2">
        <v>31737</v>
      </c>
      <c r="I55" s="1" t="s">
        <v>37</v>
      </c>
      <c r="J55" s="1"/>
      <c r="K55" s="1"/>
      <c r="L55" s="1"/>
      <c r="M55" s="1">
        <f>SUM(M48:M54)</f>
        <v>31737</v>
      </c>
    </row>
    <row r="56" spans="3:13">
      <c r="H56" s="3"/>
    </row>
    <row r="57" spans="3:13">
      <c r="H57" s="10"/>
      <c r="I57" s="10"/>
    </row>
    <row r="58" spans="3:13">
      <c r="H58" s="10"/>
      <c r="I58" s="10"/>
    </row>
    <row r="59" spans="3:13">
      <c r="H59" s="10"/>
      <c r="I59" s="10"/>
    </row>
    <row r="60" spans="3:13">
      <c r="H60" s="10"/>
      <c r="I60" s="10"/>
    </row>
    <row r="61" spans="3:13">
      <c r="H61" s="10"/>
      <c r="I61" s="10"/>
    </row>
    <row r="62" spans="3:13">
      <c r="H62" s="10"/>
      <c r="I62" s="10"/>
    </row>
    <row r="63" spans="3:13">
      <c r="H63" s="10"/>
      <c r="I63" s="10"/>
    </row>
    <row r="66" spans="1:16">
      <c r="B66" t="s">
        <v>13</v>
      </c>
      <c r="G66" t="s">
        <v>14</v>
      </c>
      <c r="L66" t="s">
        <v>16</v>
      </c>
    </row>
    <row r="67" spans="1:16">
      <c r="A67" s="1" t="s">
        <v>11</v>
      </c>
      <c r="B67" s="2">
        <v>1328</v>
      </c>
      <c r="C67" s="1"/>
      <c r="D67" s="1"/>
      <c r="F67" s="1"/>
      <c r="G67" s="2"/>
      <c r="H67" s="1" t="s">
        <v>19</v>
      </c>
      <c r="I67" s="1">
        <v>3651</v>
      </c>
      <c r="K67" s="1" t="s">
        <v>17</v>
      </c>
      <c r="L67" s="2">
        <v>2656</v>
      </c>
      <c r="M67" s="1"/>
      <c r="N67" s="1"/>
    </row>
    <row r="68" spans="1:16">
      <c r="A68" s="1" t="s">
        <v>34</v>
      </c>
      <c r="B68" s="2">
        <v>1328</v>
      </c>
      <c r="C68" s="1" t="s">
        <v>35</v>
      </c>
      <c r="D68" s="1">
        <v>0</v>
      </c>
      <c r="F68" s="1" t="s">
        <v>34</v>
      </c>
      <c r="G68" s="2">
        <v>0</v>
      </c>
      <c r="H68" s="1" t="s">
        <v>35</v>
      </c>
      <c r="I68" s="1">
        <v>3651</v>
      </c>
      <c r="K68" s="1" t="s">
        <v>34</v>
      </c>
      <c r="L68" s="2">
        <v>2656</v>
      </c>
      <c r="M68" s="1" t="s">
        <v>35</v>
      </c>
      <c r="N68" s="1">
        <v>0</v>
      </c>
      <c r="P68" t="s">
        <v>43</v>
      </c>
    </row>
    <row r="69" spans="1:16">
      <c r="B69" s="3"/>
      <c r="C69" t="s">
        <v>44</v>
      </c>
      <c r="D69">
        <v>1328</v>
      </c>
      <c r="F69" t="s">
        <v>44</v>
      </c>
      <c r="G69" s="3">
        <v>3651</v>
      </c>
      <c r="L69" s="3"/>
      <c r="M69" t="s">
        <v>44</v>
      </c>
      <c r="N69">
        <v>2656</v>
      </c>
    </row>
    <row r="70" spans="1:16">
      <c r="A70" s="1" t="s">
        <v>38</v>
      </c>
      <c r="B70" s="2">
        <v>1328</v>
      </c>
      <c r="C70" s="1" t="s">
        <v>37</v>
      </c>
      <c r="D70" s="1">
        <v>1328</v>
      </c>
      <c r="F70" s="1" t="s">
        <v>38</v>
      </c>
      <c r="G70" s="2">
        <v>3651</v>
      </c>
      <c r="H70" s="1" t="s">
        <v>37</v>
      </c>
      <c r="I70" s="1">
        <v>3651</v>
      </c>
      <c r="K70" s="1" t="s">
        <v>38</v>
      </c>
      <c r="L70" s="2">
        <v>2656</v>
      </c>
      <c r="M70" s="1" t="s">
        <v>37</v>
      </c>
      <c r="N70" s="1">
        <v>2656</v>
      </c>
    </row>
    <row r="71" spans="1:16">
      <c r="B71" s="3"/>
      <c r="G71" s="3"/>
      <c r="L71" s="3"/>
    </row>
    <row r="72" spans="1:16">
      <c r="B72" s="3"/>
      <c r="G72" s="3"/>
      <c r="L72" s="3"/>
    </row>
    <row r="73" spans="1:16">
      <c r="B73" s="3"/>
      <c r="G73" s="3"/>
      <c r="L73" s="3"/>
    </row>
    <row r="74" spans="1:16">
      <c r="B74" s="3"/>
      <c r="G74" s="3"/>
      <c r="L74" s="3"/>
    </row>
    <row r="75" spans="1:16">
      <c r="B75" s="3"/>
      <c r="G75" s="3"/>
      <c r="L75" s="3"/>
    </row>
    <row r="77" spans="1:16">
      <c r="B77" t="s">
        <v>21</v>
      </c>
      <c r="G77" t="s">
        <v>24</v>
      </c>
      <c r="L77" t="s">
        <v>25</v>
      </c>
    </row>
    <row r="78" spans="1:16">
      <c r="A78" s="1" t="s">
        <v>20</v>
      </c>
      <c r="B78" s="2">
        <v>100</v>
      </c>
      <c r="C78" s="1"/>
      <c r="D78" s="1"/>
      <c r="F78" s="1"/>
      <c r="G78" s="2"/>
      <c r="H78" s="1" t="s">
        <v>23</v>
      </c>
      <c r="I78" s="1">
        <v>1261</v>
      </c>
      <c r="K78" s="1" t="s">
        <v>26</v>
      </c>
      <c r="L78" s="2">
        <v>83</v>
      </c>
      <c r="M78" s="1"/>
      <c r="N78" s="1"/>
    </row>
    <row r="79" spans="1:16">
      <c r="A79" s="1" t="s">
        <v>34</v>
      </c>
      <c r="B79" s="2">
        <v>100</v>
      </c>
      <c r="C79" s="1" t="s">
        <v>35</v>
      </c>
      <c r="D79" s="1">
        <v>0</v>
      </c>
      <c r="G79" s="3"/>
      <c r="H79" t="s">
        <v>27</v>
      </c>
      <c r="I79">
        <v>498</v>
      </c>
      <c r="K79" s="1" t="s">
        <v>34</v>
      </c>
      <c r="L79" s="2">
        <v>83</v>
      </c>
      <c r="M79" s="1" t="s">
        <v>35</v>
      </c>
      <c r="N79" s="1">
        <v>0</v>
      </c>
    </row>
    <row r="80" spans="1:16">
      <c r="B80" s="3"/>
      <c r="C80" t="s">
        <v>44</v>
      </c>
      <c r="D80">
        <v>100</v>
      </c>
      <c r="G80" s="3"/>
      <c r="H80" t="s">
        <v>30</v>
      </c>
      <c r="I80">
        <v>830</v>
      </c>
      <c r="L80" s="3"/>
      <c r="M80" t="s">
        <v>44</v>
      </c>
      <c r="N80">
        <v>83</v>
      </c>
    </row>
    <row r="81" spans="1:14">
      <c r="A81" s="1" t="s">
        <v>38</v>
      </c>
      <c r="B81" s="2">
        <v>100</v>
      </c>
      <c r="C81" s="1" t="s">
        <v>37</v>
      </c>
      <c r="D81" s="1">
        <v>100</v>
      </c>
      <c r="F81" s="1" t="s">
        <v>34</v>
      </c>
      <c r="G81" s="2">
        <v>0</v>
      </c>
      <c r="H81" s="1" t="s">
        <v>35</v>
      </c>
      <c r="I81" s="1">
        <v>2589</v>
      </c>
      <c r="K81" s="1" t="s">
        <v>38</v>
      </c>
      <c r="L81" s="2">
        <v>83</v>
      </c>
      <c r="M81" s="1" t="s">
        <v>37</v>
      </c>
      <c r="N81" s="1">
        <v>83</v>
      </c>
    </row>
    <row r="82" spans="1:14">
      <c r="B82" s="3"/>
      <c r="F82" t="s">
        <v>44</v>
      </c>
      <c r="G82" s="3">
        <v>2589</v>
      </c>
      <c r="L82" s="3"/>
    </row>
    <row r="83" spans="1:14">
      <c r="B83" s="3"/>
      <c r="F83" s="1" t="s">
        <v>38</v>
      </c>
      <c r="G83" s="2">
        <v>2589</v>
      </c>
      <c r="H83" s="1" t="s">
        <v>37</v>
      </c>
      <c r="I83" s="1">
        <v>2589</v>
      </c>
      <c r="L83" s="3"/>
    </row>
    <row r="84" spans="1:14">
      <c r="B84" s="3"/>
      <c r="G84" s="3"/>
      <c r="L84" s="3"/>
    </row>
    <row r="85" spans="1:14">
      <c r="B85" s="3"/>
      <c r="G85" s="3"/>
      <c r="L85" s="3"/>
    </row>
    <row r="86" spans="1:14">
      <c r="B86" s="3"/>
      <c r="G86" s="3"/>
      <c r="L86" s="3"/>
    </row>
    <row r="88" spans="1:14">
      <c r="B88" t="s">
        <v>29</v>
      </c>
      <c r="G88" t="s">
        <v>31</v>
      </c>
      <c r="K88" s="10"/>
      <c r="L88" s="10"/>
      <c r="M88" s="10"/>
      <c r="N88" s="10"/>
    </row>
    <row r="89" spans="1:14">
      <c r="A89" s="1" t="s">
        <v>28</v>
      </c>
      <c r="B89" s="2">
        <v>398</v>
      </c>
      <c r="C89" s="1"/>
      <c r="D89" s="1"/>
      <c r="F89" s="1"/>
      <c r="G89" s="2"/>
      <c r="H89" s="1" t="s">
        <v>33</v>
      </c>
      <c r="I89" s="1">
        <v>432</v>
      </c>
      <c r="K89" s="10"/>
      <c r="L89" s="10"/>
      <c r="M89" s="10"/>
      <c r="N89" s="10"/>
    </row>
    <row r="90" spans="1:14">
      <c r="A90" s="1" t="s">
        <v>34</v>
      </c>
      <c r="B90" s="2">
        <v>398</v>
      </c>
      <c r="C90" s="1" t="s">
        <v>40</v>
      </c>
      <c r="D90" s="1">
        <v>0</v>
      </c>
      <c r="F90" s="1" t="s">
        <v>34</v>
      </c>
      <c r="G90" s="2">
        <v>0</v>
      </c>
      <c r="H90" s="1" t="s">
        <v>35</v>
      </c>
      <c r="I90" s="1">
        <v>432</v>
      </c>
      <c r="K90" s="10"/>
      <c r="L90" s="10"/>
      <c r="M90" s="10"/>
      <c r="N90" s="10"/>
    </row>
    <row r="91" spans="1:14">
      <c r="B91" s="3"/>
      <c r="C91" t="s">
        <v>44</v>
      </c>
      <c r="D91">
        <v>398</v>
      </c>
      <c r="F91" t="s">
        <v>44</v>
      </c>
      <c r="G91" s="3">
        <v>432</v>
      </c>
      <c r="K91" s="10"/>
      <c r="L91" s="10"/>
      <c r="M91" s="10"/>
      <c r="N91" s="10"/>
    </row>
    <row r="92" spans="1:14">
      <c r="A92" s="1" t="s">
        <v>38</v>
      </c>
      <c r="B92" s="2">
        <v>398</v>
      </c>
      <c r="C92" s="1" t="s">
        <v>37</v>
      </c>
      <c r="D92" s="1">
        <v>398</v>
      </c>
      <c r="F92" s="1" t="s">
        <v>38</v>
      </c>
      <c r="G92" s="2">
        <v>432</v>
      </c>
      <c r="H92" s="1" t="s">
        <v>37</v>
      </c>
      <c r="I92" s="1">
        <v>432</v>
      </c>
      <c r="K92" s="10"/>
      <c r="L92" s="10"/>
      <c r="M92" s="10"/>
      <c r="N92" s="10"/>
    </row>
    <row r="93" spans="1:14">
      <c r="B93" s="3"/>
      <c r="G93" s="3"/>
      <c r="K93" s="10"/>
      <c r="L93" s="10"/>
      <c r="M93" s="10"/>
      <c r="N93" s="10"/>
    </row>
    <row r="94" spans="1:14">
      <c r="B94" s="3"/>
      <c r="G94" s="3"/>
      <c r="K94" s="10"/>
      <c r="L94" s="10"/>
      <c r="M94" s="10"/>
      <c r="N94" s="10"/>
    </row>
    <row r="95" spans="1:14">
      <c r="B95" s="3"/>
      <c r="G95" s="3"/>
      <c r="K95" s="10"/>
      <c r="L95" s="10"/>
      <c r="M95" s="10"/>
      <c r="N95" s="10"/>
    </row>
    <row r="96" spans="1:14">
      <c r="B96" s="3"/>
      <c r="G96" s="3"/>
      <c r="K96" s="10"/>
      <c r="L96" s="10"/>
      <c r="M96" s="10"/>
      <c r="N96" s="10"/>
    </row>
    <row r="99" spans="3:12">
      <c r="C99" t="s">
        <v>57</v>
      </c>
      <c r="F99">
        <v>702</v>
      </c>
      <c r="G99" t="s">
        <v>39</v>
      </c>
      <c r="L99" t="s">
        <v>58</v>
      </c>
    </row>
    <row r="100" spans="3:12">
      <c r="C100" s="1" t="s">
        <v>11</v>
      </c>
      <c r="D100" s="1" t="s">
        <v>1</v>
      </c>
      <c r="E100" s="1"/>
      <c r="F100" s="1"/>
      <c r="G100" s="2">
        <v>12614</v>
      </c>
      <c r="H100" s="1" t="s">
        <v>11</v>
      </c>
      <c r="I100" s="1" t="s">
        <v>0</v>
      </c>
      <c r="J100" s="1"/>
      <c r="K100" s="1"/>
      <c r="L100" s="5">
        <v>16600</v>
      </c>
    </row>
    <row r="101" spans="3:12">
      <c r="C101" t="s">
        <v>19</v>
      </c>
      <c r="D101" t="s">
        <v>59</v>
      </c>
      <c r="G101" s="3">
        <v>2058</v>
      </c>
      <c r="H101" t="s">
        <v>19</v>
      </c>
      <c r="I101" t="s">
        <v>63</v>
      </c>
      <c r="L101">
        <v>7967</v>
      </c>
    </row>
    <row r="102" spans="3:12">
      <c r="C102" t="s">
        <v>17</v>
      </c>
      <c r="D102" t="s">
        <v>3</v>
      </c>
      <c r="G102" s="3">
        <v>3319</v>
      </c>
      <c r="H102" t="s">
        <v>17</v>
      </c>
      <c r="I102" t="s">
        <v>62</v>
      </c>
      <c r="L102">
        <v>1527</v>
      </c>
    </row>
    <row r="103" spans="3:12">
      <c r="C103" t="s">
        <v>20</v>
      </c>
      <c r="D103" t="s">
        <v>4</v>
      </c>
      <c r="G103" s="3">
        <v>7402</v>
      </c>
      <c r="H103" t="s">
        <v>20</v>
      </c>
      <c r="I103" t="s">
        <v>10</v>
      </c>
      <c r="L103">
        <v>5643</v>
      </c>
    </row>
    <row r="104" spans="3:12">
      <c r="C104" t="s">
        <v>23</v>
      </c>
      <c r="D104" t="s">
        <v>6</v>
      </c>
      <c r="G104" s="3">
        <v>1643</v>
      </c>
      <c r="H104" t="s">
        <v>23</v>
      </c>
      <c r="I104" t="s">
        <v>84</v>
      </c>
      <c r="L104">
        <v>2107</v>
      </c>
    </row>
    <row r="105" spans="3:12">
      <c r="C105" t="s">
        <v>26</v>
      </c>
      <c r="D105" t="s">
        <v>7</v>
      </c>
      <c r="G105" s="3">
        <v>70</v>
      </c>
    </row>
    <row r="106" spans="3:12">
      <c r="C106" t="s">
        <v>27</v>
      </c>
      <c r="D106" t="s">
        <v>60</v>
      </c>
      <c r="G106" s="3">
        <v>6638</v>
      </c>
    </row>
    <row r="107" spans="3:12">
      <c r="C107" s="1" t="s">
        <v>38</v>
      </c>
      <c r="D107" s="1"/>
      <c r="E107" s="1"/>
      <c r="F107" s="1"/>
      <c r="G107" s="2">
        <v>33844</v>
      </c>
      <c r="H107" s="1" t="s">
        <v>37</v>
      </c>
      <c r="I107" s="1"/>
      <c r="J107" s="1"/>
      <c r="K107" s="1"/>
      <c r="L107" s="1">
        <v>33844</v>
      </c>
    </row>
    <row r="108" spans="3:12">
      <c r="G108" s="3"/>
    </row>
    <row r="109" spans="3:12">
      <c r="G109" s="3"/>
    </row>
    <row r="110" spans="3:12">
      <c r="G110" s="3"/>
    </row>
    <row r="111" spans="3:12">
      <c r="G111" s="3"/>
    </row>
    <row r="113" spans="2:13">
      <c r="C113" t="s">
        <v>57</v>
      </c>
      <c r="F113">
        <v>710</v>
      </c>
      <c r="G113" t="s">
        <v>42</v>
      </c>
      <c r="L113" t="s">
        <v>58</v>
      </c>
    </row>
    <row r="114" spans="2:13">
      <c r="C114" s="1" t="s">
        <v>46</v>
      </c>
      <c r="D114" s="1" t="s">
        <v>47</v>
      </c>
      <c r="E114" s="1"/>
      <c r="F114" s="1"/>
      <c r="G114" s="2">
        <v>1328</v>
      </c>
      <c r="H114" s="8" t="s">
        <v>11</v>
      </c>
      <c r="I114" s="1" t="s">
        <v>53</v>
      </c>
      <c r="J114" s="1"/>
      <c r="K114" s="1"/>
      <c r="L114" s="1">
        <v>3651</v>
      </c>
    </row>
    <row r="115" spans="2:13">
      <c r="C115" t="s">
        <v>19</v>
      </c>
      <c r="D115" t="s">
        <v>48</v>
      </c>
      <c r="G115" s="3">
        <v>2656</v>
      </c>
      <c r="H115" t="s">
        <v>19</v>
      </c>
      <c r="I115" t="s">
        <v>54</v>
      </c>
      <c r="L115">
        <v>2589</v>
      </c>
    </row>
    <row r="116" spans="2:13">
      <c r="C116" t="s">
        <v>49</v>
      </c>
      <c r="D116" t="s">
        <v>50</v>
      </c>
      <c r="G116" s="3">
        <v>100</v>
      </c>
      <c r="H116" t="s">
        <v>17</v>
      </c>
      <c r="I116" t="s">
        <v>55</v>
      </c>
      <c r="L116">
        <v>432</v>
      </c>
    </row>
    <row r="117" spans="2:13">
      <c r="C117" t="s">
        <v>20</v>
      </c>
      <c r="D117" t="s">
        <v>51</v>
      </c>
      <c r="G117" s="3">
        <v>83</v>
      </c>
    </row>
    <row r="118" spans="2:13">
      <c r="C118" t="s">
        <v>23</v>
      </c>
      <c r="D118" t="s">
        <v>52</v>
      </c>
      <c r="G118" s="3">
        <v>398</v>
      </c>
    </row>
    <row r="119" spans="2:13">
      <c r="C119" t="s">
        <v>26</v>
      </c>
      <c r="D119" t="s">
        <v>56</v>
      </c>
      <c r="G119" s="3">
        <v>2107</v>
      </c>
    </row>
    <row r="120" spans="2:13">
      <c r="C120" s="1" t="s">
        <v>38</v>
      </c>
      <c r="D120" s="1"/>
      <c r="E120" s="1"/>
      <c r="F120" s="1"/>
      <c r="G120" s="2">
        <v>6672</v>
      </c>
      <c r="H120" s="1" t="s">
        <v>37</v>
      </c>
      <c r="I120" s="1"/>
      <c r="J120" s="1"/>
      <c r="K120" s="1"/>
      <c r="L120" s="1">
        <v>6672</v>
      </c>
    </row>
    <row r="121" spans="2:13">
      <c r="G121" s="3"/>
    </row>
    <row r="122" spans="2:13">
      <c r="G122" s="3"/>
    </row>
    <row r="123" spans="2:13">
      <c r="G123" s="3"/>
    </row>
    <row r="124" spans="2:13">
      <c r="G124" s="3"/>
    </row>
    <row r="125" spans="2:13">
      <c r="G125" s="3"/>
    </row>
    <row r="127" spans="2:13">
      <c r="B127" t="s">
        <v>64</v>
      </c>
      <c r="D127" t="s">
        <v>66</v>
      </c>
      <c r="E127" t="s">
        <v>61</v>
      </c>
      <c r="F127">
        <f xml:space="preserve"> 18707</f>
        <v>18707</v>
      </c>
      <c r="M127" s="9"/>
    </row>
    <row r="128" spans="2:13">
      <c r="B128" t="s">
        <v>65</v>
      </c>
      <c r="D128" t="s">
        <v>67</v>
      </c>
      <c r="E128" t="s">
        <v>68</v>
      </c>
      <c r="F128">
        <v>6093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3:F12"/>
  <sheetViews>
    <sheetView workbookViewId="0">
      <selection activeCell="G13" sqref="G13"/>
    </sheetView>
  </sheetViews>
  <sheetFormatPr defaultRowHeight="15"/>
  <sheetData>
    <row r="3" spans="1:6">
      <c r="A3" t="s">
        <v>11</v>
      </c>
      <c r="B3" t="s">
        <v>69</v>
      </c>
      <c r="D3" t="s">
        <v>70</v>
      </c>
    </row>
    <row r="4" spans="1:6">
      <c r="A4" t="s">
        <v>19</v>
      </c>
      <c r="B4" t="s">
        <v>72</v>
      </c>
    </row>
    <row r="5" spans="1:6">
      <c r="A5" t="s">
        <v>17</v>
      </c>
      <c r="B5" t="s">
        <v>71</v>
      </c>
    </row>
    <row r="6" spans="1:6">
      <c r="A6" t="s">
        <v>20</v>
      </c>
      <c r="B6" t="s">
        <v>73</v>
      </c>
    </row>
    <row r="7" spans="1:6">
      <c r="A7" t="s">
        <v>23</v>
      </c>
      <c r="B7" t="s">
        <v>74</v>
      </c>
    </row>
    <row r="8" spans="1:6">
      <c r="A8" t="s">
        <v>26</v>
      </c>
      <c r="B8" t="s">
        <v>75</v>
      </c>
      <c r="F8" t="s">
        <v>76</v>
      </c>
    </row>
    <row r="9" spans="1:6">
      <c r="A9" t="s">
        <v>27</v>
      </c>
      <c r="B9" t="s">
        <v>77</v>
      </c>
    </row>
    <row r="10" spans="1:6">
      <c r="A10" t="s">
        <v>28</v>
      </c>
      <c r="B10" t="s">
        <v>80</v>
      </c>
      <c r="F10" t="s">
        <v>78</v>
      </c>
    </row>
    <row r="11" spans="1:6">
      <c r="A11" t="s">
        <v>30</v>
      </c>
      <c r="B11" t="s">
        <v>79</v>
      </c>
    </row>
    <row r="12" spans="1:6">
      <c r="A12" t="s">
        <v>32</v>
      </c>
      <c r="B12" t="s">
        <v>81</v>
      </c>
      <c r="F12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3</vt:i4>
      </vt:variant>
    </vt:vector>
  </HeadingPairs>
  <TitlesOfParts>
    <vt:vector size="3" baseType="lpstr">
      <vt:lpstr>Príklad 9.3</vt:lpstr>
      <vt:lpstr>Príklad 9.5</vt:lpstr>
      <vt:lpstr>Hárok3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Lenusiq</dc:creator>
  <cp:lastModifiedBy>Lenusiq</cp:lastModifiedBy>
  <dcterms:created xsi:type="dcterms:W3CDTF">2009-12-09T06:38:53Z</dcterms:created>
  <dcterms:modified xsi:type="dcterms:W3CDTF">2009-12-21T04:13:46Z</dcterms:modified>
</cp:coreProperties>
</file>